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44525"/>
</workbook>
</file>

<file path=xl/calcChain.xml><?xml version="1.0" encoding="utf-8"?>
<calcChain xmlns="http://schemas.openxmlformats.org/spreadsheetml/2006/main">
  <c r="G34" i="3" l="1"/>
  <c r="G28" i="3"/>
  <c r="G37" i="3" l="1"/>
  <c r="G36" i="3"/>
  <c r="G35" i="3"/>
  <c r="G33" i="3"/>
  <c r="G32" i="3"/>
  <c r="G31" i="3"/>
  <c r="G30" i="3"/>
  <c r="G29" i="3"/>
  <c r="G27" i="3"/>
  <c r="G26" i="3"/>
  <c r="G25" i="3" l="1"/>
  <c r="G24" i="3"/>
  <c r="J38" i="3"/>
  <c r="I38" i="3"/>
  <c r="H38" i="3"/>
  <c r="G38" i="3" l="1"/>
</calcChain>
</file>

<file path=xl/sharedStrings.xml><?xml version="1.0" encoding="utf-8"?>
<sst xmlns="http://schemas.openxmlformats.org/spreadsheetml/2006/main" count="159" uniqueCount="96">
  <si>
    <t>N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</si>
  <si>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</si>
  <si>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</si>
  <si>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</si>
  <si>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</si>
  <si>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</si>
  <si>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</si>
  <si>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</si>
  <si>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</si>
  <si>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</si>
  <si>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</si>
  <si>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плановый период</t>
  </si>
  <si>
    <t>последующие годы</t>
  </si>
  <si>
    <t>Код</t>
  </si>
  <si>
    <t>Наименование</t>
  </si>
  <si>
    <t>Всего для осуществления закупок,</t>
  </si>
  <si>
    <t>в том числе по коду бюджетной классификации ___/</t>
  </si>
  <si>
    <t>по соглашению от ____ N ____/по коду вида расходов ____</t>
  </si>
  <si>
    <t>-</t>
  </si>
  <si>
    <t>Услуги  теплоснабжения</t>
  </si>
  <si>
    <t>35.30.11.120</t>
  </si>
  <si>
    <t>Энергия тепловая, отпущенная котельными</t>
  </si>
  <si>
    <t>Услуги по обращению с твердыми моммунальными отходами</t>
  </si>
  <si>
    <t>Содержит  несколько позиций</t>
  </si>
  <si>
    <t>Особые закупки</t>
  </si>
  <si>
    <t>2020г</t>
  </si>
  <si>
    <t>2021г</t>
  </si>
  <si>
    <t>на текущий финансовый год (2020г)</t>
  </si>
  <si>
    <t>на первый год          (2021г)</t>
  </si>
  <si>
    <t>на второй год              (2022г)</t>
  </si>
  <si>
    <t>Лакокрасочные материалы</t>
  </si>
  <si>
    <t>2022г</t>
  </si>
  <si>
    <t>нет</t>
  </si>
  <si>
    <t>Администрация Северо-Енисейского района</t>
  </si>
  <si>
    <t>Услуги по обращению с твердыми коммунальными отходами</t>
  </si>
  <si>
    <t>Коды</t>
  </si>
  <si>
    <t>ИНН</t>
  </si>
  <si>
    <t>КПП</t>
  </si>
  <si>
    <t>по ОКОПФ</t>
  </si>
  <si>
    <t>по ОКФС</t>
  </si>
  <si>
    <t>по ОКТМО</t>
  </si>
  <si>
    <t>Организационно-правовая форма</t>
  </si>
  <si>
    <t>Наименование публично-правового образования</t>
  </si>
  <si>
    <t xml:space="preserve"> </t>
  </si>
  <si>
    <t xml:space="preserve">План-график
закупок товаров, работ, услуг на 2020 финансовый год и на плановый период 2021 и 2022 годов
 </t>
  </si>
  <si>
    <t/>
  </si>
  <si>
    <t>Дата</t>
  </si>
  <si>
    <t>Наименование заказчика (государственного (муниципального) заказчика, бюджетного , автономного учреждения или государственного (муниципального) унитарного предприятия)</t>
  </si>
  <si>
    <t>по ОКПО</t>
  </si>
  <si>
    <t>243401001</t>
  </si>
  <si>
    <t>Форма собственности</t>
  </si>
  <si>
    <t>Муниципальная собственность</t>
  </si>
  <si>
    <t>14</t>
  </si>
  <si>
    <t>Северо-Енисейский муниципальный район</t>
  </si>
  <si>
    <t>04649000</t>
  </si>
  <si>
    <t>Место нахождения (адрес), телефон, адрес электронной почты</t>
  </si>
  <si>
    <t>Наименование заказчика, осуществляющего закупки в рамках переданных полномочий государственного заказчика</t>
  </si>
  <si>
    <t>Вид документа</t>
  </si>
  <si>
    <t>базовый (0)</t>
  </si>
  <si>
    <t>(базовый (0), измененный (порядковый код изменения))</t>
  </si>
  <si>
    <t>Единица измерения: рубль</t>
  </si>
  <si>
    <t>дата изменения</t>
  </si>
  <si>
    <t>по ОКЕИ</t>
  </si>
  <si>
    <t>383</t>
  </si>
  <si>
    <t xml:space="preserve"> Бюджетное учреждение</t>
  </si>
  <si>
    <t>44594934</t>
  </si>
  <si>
    <t>___________________________________   ___________   "__" __________ 20__ г.</t>
  </si>
  <si>
    <t xml:space="preserve">  (ф.и.о., должность руководителя      (подпись)      (дата утверждения)</t>
  </si>
  <si>
    <t>(уполномоченного должностного лица)</t>
  </si>
  <si>
    <t xml:space="preserve">           заказчика)</t>
  </si>
  <si>
    <t>___________________________________   ___________  М.П.</t>
  </si>
  <si>
    <t>(ф.и.о. ответственного исполнителя)    (подпись)</t>
  </si>
  <si>
    <t>Услуги доступа к сети интернет</t>
  </si>
  <si>
    <t>61.20.42.000</t>
  </si>
  <si>
    <t>Услуги по широкополосному доступу к информационно-коммуникационной сети Интернет по беспроводным сетям</t>
  </si>
  <si>
    <t>Муниципальное бюджетное общеобразовательное учреждение "Вельминская средняя школа №9 "</t>
  </si>
  <si>
    <t>663296, Красноярсий край,Северо-Енисейский район, п.Вельмо, ул.Центральная,25, 8(39160)29-2-03, email: velmo-sch9@rambler.ru</t>
  </si>
  <si>
    <t>2434500391</t>
  </si>
  <si>
    <t>20.3.2434500391243401001.0001.000.35.30.244</t>
  </si>
  <si>
    <t>20.3.2434500391243401001.0002.000.38.11.244</t>
  </si>
  <si>
    <t>20.3.2434500391243401001.0006.000.00.00.244</t>
  </si>
  <si>
    <t>Услуги по сбору неопасных отходов городского хозяйства, пригодных для повторного использования</t>
  </si>
  <si>
    <t>38.11.11.000</t>
  </si>
  <si>
    <t>20.30.22.110</t>
  </si>
  <si>
    <t>20.3.2434500391243401001.0003.000.20.30.244</t>
  </si>
  <si>
    <t>Материалы лакокрасочные для нанесения покрытий прочие</t>
  </si>
  <si>
    <t>20.3.2434500391243401001.0004.000.61.20.244</t>
  </si>
  <si>
    <t>20.3.2434500391243401001.0005.000.61.20.244</t>
  </si>
  <si>
    <t>21.3.2434500391243401001.0007.000.35.30.244</t>
  </si>
  <si>
    <t>21.3.2434500391243401001.0008.000.38.11.244</t>
  </si>
  <si>
    <t>21.3.2434500391243401001.0009.000.20.30.244</t>
  </si>
  <si>
    <t>21.3.243500391243401001.0010.000.61.20.244</t>
  </si>
  <si>
    <t>21.3.2434500391243401001.0011.000.61.20.244</t>
  </si>
  <si>
    <t>21.3.2434500391243401001.0012.000.00.00.244</t>
  </si>
  <si>
    <t>22.3.2434500391243401001.0013.000.20.30.244</t>
  </si>
  <si>
    <t>22.3.2434500391243401001.0014.000.00.00.244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</si>
</sst>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4"/>
      <color rgb="FF000000"/>
      <name val="Times New Roman"/>
      <family val="2"/>
    </font>
    <font>
      <sz val="12"/>
      <color rgb="FF000000"/>
      <name val="SansSerif"/>
      <family val="2"/>
    </font>
    <font>
      <sz val="12"/>
      <color rgb="FF000000"/>
      <name val="Times New Roman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wrapText="1"/>
      <protection locked="0"/>
    </xf>
    <xf numFmtId="49" fontId="7" fillId="2" borderId="0" xfId="0" applyNumberFormat="1" applyFont="1" applyFill="1" applyBorder="1" applyAlignment="1" applyProtection="1">
      <alignment wrapText="1"/>
    </xf>
    <xf numFmtId="49" fontId="7" fillId="2" borderId="0" xfId="0" applyNumberFormat="1" applyFont="1" applyFill="1" applyBorder="1" applyAlignment="1" applyProtection="1"/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vertical="center" wrapText="1" shrinkToFit="1"/>
    </xf>
    <xf numFmtId="4" fontId="4" fillId="0" borderId="3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3" fillId="0" borderId="7" xfId="0" applyFont="1" applyFill="1" applyBorder="1" applyAlignment="1">
      <alignment vertical="center" wrapText="1" shrinkToFit="1"/>
    </xf>
    <xf numFmtId="0" fontId="4" fillId="0" borderId="9" xfId="0" applyFont="1" applyFill="1" applyBorder="1" applyAlignment="1">
      <alignment vertical="center" wrapText="1"/>
    </xf>
    <xf numFmtId="0" fontId="3" fillId="0" borderId="15" xfId="2" applyFont="1" applyFill="1" applyBorder="1" applyAlignment="1">
      <alignment vertical="center" wrapText="1" shrinkToFit="1"/>
    </xf>
    <xf numFmtId="4" fontId="4" fillId="0" borderId="8" xfId="0" applyNumberFormat="1" applyFont="1" applyFill="1" applyBorder="1" applyAlignment="1">
      <alignment vertical="center" wrapText="1"/>
    </xf>
    <xf numFmtId="0" fontId="3" fillId="0" borderId="6" xfId="2" applyFont="1" applyFill="1" applyBorder="1" applyAlignment="1">
      <alignment vertical="center" wrapText="1" shrinkToFit="1"/>
    </xf>
    <xf numFmtId="4" fontId="4" fillId="0" borderId="15" xfId="0" applyNumberFormat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 shrinkToFit="1"/>
    </xf>
    <xf numFmtId="0" fontId="3" fillId="0" borderId="12" xfId="2" applyFont="1" applyFill="1" applyBorder="1" applyAlignment="1">
      <alignment vertical="center" wrapText="1" shrinkToFit="1"/>
    </xf>
    <xf numFmtId="0" fontId="4" fillId="0" borderId="15" xfId="0" applyFont="1" applyFill="1" applyBorder="1" applyAlignment="1">
      <alignment vertical="center" wrapText="1"/>
    </xf>
    <xf numFmtId="0" fontId="3" fillId="0" borderId="2" xfId="2" applyFont="1" applyFill="1" applyBorder="1" applyAlignment="1">
      <alignment vertical="center" wrapText="1" shrinkToFit="1"/>
    </xf>
    <xf numFmtId="0" fontId="3" fillId="0" borderId="7" xfId="2" applyFont="1" applyFill="1" applyBorder="1" applyAlignment="1">
      <alignment vertical="center" wrapText="1" shrinkToFit="1"/>
    </xf>
    <xf numFmtId="0" fontId="4" fillId="0" borderId="2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 shrinkToFit="1"/>
    </xf>
    <xf numFmtId="4" fontId="4" fillId="0" borderId="2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1" fillId="0" borderId="0" xfId="0" applyFont="1" applyFill="1"/>
    <xf numFmtId="0" fontId="4" fillId="0" borderId="0" xfId="0" applyFont="1" applyFill="1"/>
    <xf numFmtId="49" fontId="7" fillId="2" borderId="0" xfId="0" applyNumberFormat="1" applyFont="1" applyFill="1" applyBorder="1" applyAlignment="1" applyProtection="1">
      <alignment horizontal="right" vertical="center" wrapText="1"/>
    </xf>
    <xf numFmtId="49" fontId="8" fillId="2" borderId="0" xfId="0" applyNumberFormat="1" applyFont="1" applyFill="1" applyBorder="1" applyAlignment="1" applyProtection="1">
      <alignment horizontal="center" wrapText="1"/>
    </xf>
    <xf numFmtId="49" fontId="9" fillId="2" borderId="0" xfId="0" applyNumberFormat="1" applyFont="1" applyFill="1" applyBorder="1" applyAlignment="1" applyProtection="1">
      <alignment horizontal="left" vertical="top" wrapText="1"/>
    </xf>
    <xf numFmtId="49" fontId="10" fillId="2" borderId="16" xfId="0" applyNumberFormat="1" applyFont="1" applyFill="1" applyBorder="1" applyAlignment="1" applyProtection="1">
      <alignment horizontal="center" vertical="center" wrapText="1"/>
    </xf>
    <xf numFmtId="49" fontId="10" fillId="2" borderId="17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10" fillId="2" borderId="18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left" wrapText="1"/>
    </xf>
    <xf numFmtId="49" fontId="10" fillId="2" borderId="0" xfId="0" applyNumberFormat="1" applyFont="1" applyFill="1" applyBorder="1" applyAlignment="1" applyProtection="1">
      <alignment horizontal="left" vertical="center" wrapText="1"/>
    </xf>
    <xf numFmtId="49" fontId="10" fillId="2" borderId="19" xfId="0" applyNumberFormat="1" applyFont="1" applyFill="1" applyBorder="1" applyAlignment="1" applyProtection="1">
      <alignment horizontal="left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2" borderId="20" xfId="0" applyNumberFormat="1" applyFont="1" applyFill="1" applyBorder="1" applyAlignment="1" applyProtection="1">
      <alignment horizontal="left" wrapText="1"/>
    </xf>
    <xf numFmtId="49" fontId="10" fillId="0" borderId="21" xfId="0" applyNumberFormat="1" applyFont="1" applyFill="1" applyBorder="1" applyAlignment="1" applyProtection="1">
      <alignment horizontal="center" vertical="center" wrapText="1"/>
    </xf>
    <xf numFmtId="49" fontId="10" fillId="0" borderId="22" xfId="0" applyNumberFormat="1" applyFont="1" applyFill="1" applyBorder="1" applyAlignment="1" applyProtection="1">
      <alignment horizontal="center" vertical="center" wrapText="1"/>
    </xf>
    <xf numFmtId="49" fontId="10" fillId="0" borderId="23" xfId="0" applyNumberFormat="1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2" borderId="20" xfId="0" applyNumberFormat="1" applyFont="1" applyFill="1" applyBorder="1" applyAlignment="1" applyProtection="1">
      <alignment horizontal="left" vertical="center" wrapText="1"/>
    </xf>
    <xf numFmtId="49" fontId="9" fillId="2" borderId="21" xfId="0" applyNumberFormat="1" applyFont="1" applyFill="1" applyBorder="1" applyAlignment="1" applyProtection="1">
      <alignment horizontal="left" vertical="top" wrapText="1"/>
    </xf>
    <xf numFmtId="49" fontId="9" fillId="2" borderId="22" xfId="0" applyNumberFormat="1" applyFont="1" applyFill="1" applyBorder="1" applyAlignment="1" applyProtection="1">
      <alignment horizontal="left" vertical="top" wrapText="1"/>
    </xf>
    <xf numFmtId="49" fontId="9" fillId="2" borderId="23" xfId="0" applyNumberFormat="1" applyFont="1" applyFill="1" applyBorder="1" applyAlignment="1" applyProtection="1">
      <alignment horizontal="left" vertical="top" wrapText="1"/>
    </xf>
    <xf numFmtId="49" fontId="9" fillId="2" borderId="24" xfId="0" applyNumberFormat="1" applyFont="1" applyFill="1" applyBorder="1" applyAlignment="1" applyProtection="1">
      <alignment horizontal="left" vertical="top" wrapText="1"/>
    </xf>
    <xf numFmtId="49" fontId="10" fillId="2" borderId="25" xfId="0" applyNumberFormat="1" applyFont="1" applyFill="1" applyBorder="1" applyAlignment="1" applyProtection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0" fillId="2" borderId="24" xfId="0" applyNumberFormat="1" applyFont="1" applyFill="1" applyBorder="1" applyAlignment="1" applyProtection="1">
      <alignment horizontal="center" vertical="center" wrapText="1"/>
    </xf>
    <xf numFmtId="49" fontId="10" fillId="2" borderId="22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174BBBFF1CCCBAB0D8C50D29A8A3046E7FDFF587DDFE3CD21BE14107DF4EBDD23D5AB0979DF1A5EC146D6BBF1C7El4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workbookViewId="0">
      <selection activeCell="D33" sqref="D33"/>
    </sheetView>
  </sheetViews>
  <sheetFormatPr defaultRowHeight="15"/>
  <cols>
    <col min="1" max="1" width="5.140625" customWidth="1"/>
    <col min="2" max="2" width="20.85546875" customWidth="1"/>
    <col min="3" max="3" width="13.42578125" customWidth="1"/>
    <col min="4" max="4" width="18.7109375" customWidth="1"/>
    <col min="5" max="5" width="18.28515625" customWidth="1"/>
    <col min="6" max="6" width="16.140625" customWidth="1"/>
    <col min="7" max="7" width="15.5703125" customWidth="1"/>
    <col min="8" max="8" width="18.140625" customWidth="1"/>
    <col min="9" max="9" width="14.28515625" customWidth="1"/>
    <col min="10" max="10" width="13.7109375" customWidth="1"/>
    <col min="12" max="12" width="10.140625" customWidth="1"/>
    <col min="13" max="13" width="12" customWidth="1"/>
    <col min="14" max="14" width="9.7109375" customWidth="1"/>
  </cols>
  <sheetData>
    <row r="1" spans="1:14" ht="2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.25" customHeight="1">
      <c r="A2" s="42"/>
      <c r="B2" s="42"/>
      <c r="C2" s="42"/>
      <c r="D2" s="42"/>
      <c r="E2" s="42"/>
      <c r="F2" s="42"/>
      <c r="G2" s="42"/>
      <c r="H2" s="42"/>
      <c r="I2" s="42"/>
      <c r="J2" s="7"/>
      <c r="K2" s="7"/>
      <c r="L2" s="7"/>
      <c r="M2" s="7"/>
      <c r="N2" s="7"/>
    </row>
    <row r="3" spans="1:14" ht="55.5" customHeight="1">
      <c r="A3" s="43" t="s">
        <v>44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ht="15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.75">
      <c r="A5" s="44" t="s">
        <v>45</v>
      </c>
      <c r="B5" s="44"/>
      <c r="C5" s="44"/>
      <c r="D5" s="44"/>
      <c r="E5" s="7"/>
      <c r="F5" s="7"/>
      <c r="G5" s="7"/>
      <c r="H5" s="7"/>
      <c r="I5" s="7"/>
      <c r="J5" s="7"/>
      <c r="K5" s="7"/>
      <c r="L5" s="7"/>
      <c r="M5" s="45" t="s">
        <v>35</v>
      </c>
      <c r="N5" s="46"/>
    </row>
    <row r="6" spans="1:14" ht="15.75">
      <c r="A6" s="7"/>
      <c r="B6" s="7"/>
      <c r="C6" s="7"/>
      <c r="D6" s="7"/>
      <c r="E6" s="7"/>
      <c r="F6" s="7"/>
      <c r="G6" s="7"/>
      <c r="H6" s="7"/>
      <c r="I6" s="7"/>
      <c r="J6" s="7"/>
      <c r="K6" s="47" t="s">
        <v>46</v>
      </c>
      <c r="L6" s="48"/>
      <c r="M6" s="45"/>
      <c r="N6" s="46"/>
    </row>
    <row r="7" spans="1:14" ht="15.75">
      <c r="A7" s="49" t="s">
        <v>47</v>
      </c>
      <c r="B7" s="49"/>
      <c r="C7" s="49"/>
      <c r="D7" s="49"/>
      <c r="E7" s="50" t="s">
        <v>75</v>
      </c>
      <c r="F7" s="50"/>
      <c r="G7" s="50"/>
      <c r="H7" s="50"/>
      <c r="I7" s="50"/>
      <c r="J7" s="50"/>
      <c r="K7" s="47" t="s">
        <v>48</v>
      </c>
      <c r="L7" s="48"/>
      <c r="M7" s="52" t="s">
        <v>65</v>
      </c>
      <c r="N7" s="53"/>
    </row>
    <row r="8" spans="1:14" ht="15.75">
      <c r="A8" s="8"/>
      <c r="B8" s="8"/>
      <c r="C8" s="8"/>
      <c r="D8" s="8"/>
      <c r="E8" s="50"/>
      <c r="F8" s="50"/>
      <c r="G8" s="50"/>
      <c r="H8" s="50"/>
      <c r="I8" s="50"/>
      <c r="J8" s="50"/>
      <c r="K8" s="47" t="s">
        <v>36</v>
      </c>
      <c r="L8" s="48"/>
      <c r="M8" s="52" t="s">
        <v>77</v>
      </c>
      <c r="N8" s="53"/>
    </row>
    <row r="9" spans="1:14" ht="15.75">
      <c r="A9" s="9"/>
      <c r="B9" s="9"/>
      <c r="C9" s="9"/>
      <c r="D9" s="9"/>
      <c r="E9" s="51"/>
      <c r="F9" s="51"/>
      <c r="G9" s="51"/>
      <c r="H9" s="51"/>
      <c r="I9" s="51"/>
      <c r="J9" s="51"/>
      <c r="K9" s="47" t="s">
        <v>37</v>
      </c>
      <c r="L9" s="48"/>
      <c r="M9" s="52" t="s">
        <v>49</v>
      </c>
      <c r="N9" s="53"/>
    </row>
    <row r="10" spans="1:14" ht="15.75">
      <c r="A10" s="49" t="s">
        <v>41</v>
      </c>
      <c r="B10" s="49"/>
      <c r="C10" s="49"/>
      <c r="D10" s="49"/>
      <c r="E10" s="54" t="s">
        <v>64</v>
      </c>
      <c r="F10" s="54"/>
      <c r="G10" s="54"/>
      <c r="H10" s="54"/>
      <c r="I10" s="54"/>
      <c r="J10" s="54"/>
      <c r="K10" s="47" t="s">
        <v>38</v>
      </c>
      <c r="L10" s="48"/>
      <c r="M10" s="52"/>
      <c r="N10" s="53"/>
    </row>
    <row r="11" spans="1:14" ht="15.75">
      <c r="A11" s="49" t="s">
        <v>50</v>
      </c>
      <c r="B11" s="49"/>
      <c r="C11" s="49"/>
      <c r="D11" s="49"/>
      <c r="E11" s="54" t="s">
        <v>51</v>
      </c>
      <c r="F11" s="54"/>
      <c r="G11" s="54"/>
      <c r="H11" s="54"/>
      <c r="I11" s="54"/>
      <c r="J11" s="54"/>
      <c r="K11" s="47" t="s">
        <v>39</v>
      </c>
      <c r="L11" s="48"/>
      <c r="M11" s="52" t="s">
        <v>52</v>
      </c>
      <c r="N11" s="53"/>
    </row>
    <row r="12" spans="1:14" ht="30.75" customHeight="1">
      <c r="A12" s="49" t="s">
        <v>42</v>
      </c>
      <c r="B12" s="49"/>
      <c r="C12" s="49"/>
      <c r="D12" s="49"/>
      <c r="E12" s="54" t="s">
        <v>53</v>
      </c>
      <c r="F12" s="54"/>
      <c r="G12" s="54"/>
      <c r="H12" s="54"/>
      <c r="I12" s="54"/>
      <c r="J12" s="54"/>
      <c r="K12" s="47" t="s">
        <v>40</v>
      </c>
      <c r="L12" s="48"/>
      <c r="M12" s="55" t="s">
        <v>54</v>
      </c>
      <c r="N12" s="56"/>
    </row>
    <row r="13" spans="1:14" ht="42" customHeight="1">
      <c r="A13" s="49" t="s">
        <v>55</v>
      </c>
      <c r="B13" s="49"/>
      <c r="C13" s="49"/>
      <c r="D13" s="49"/>
      <c r="E13" s="54" t="s">
        <v>76</v>
      </c>
      <c r="F13" s="54"/>
      <c r="G13" s="54"/>
      <c r="H13" s="54"/>
      <c r="I13" s="54"/>
      <c r="J13" s="54"/>
      <c r="K13" s="47"/>
      <c r="L13" s="48"/>
      <c r="M13" s="57"/>
      <c r="N13" s="58"/>
    </row>
    <row r="14" spans="1:14" ht="48" customHeight="1">
      <c r="A14" s="49" t="s">
        <v>56</v>
      </c>
      <c r="B14" s="49"/>
      <c r="C14" s="49"/>
      <c r="D14" s="49"/>
      <c r="E14" s="59" t="s">
        <v>75</v>
      </c>
      <c r="F14" s="59"/>
      <c r="G14" s="59"/>
      <c r="H14" s="59"/>
      <c r="I14" s="59"/>
      <c r="J14" s="59"/>
      <c r="K14" s="47" t="s">
        <v>40</v>
      </c>
      <c r="L14" s="48"/>
      <c r="M14" s="55" t="s">
        <v>54</v>
      </c>
      <c r="N14" s="56"/>
    </row>
    <row r="15" spans="1:14" ht="48.75" customHeight="1">
      <c r="A15" s="49" t="s">
        <v>55</v>
      </c>
      <c r="B15" s="49"/>
      <c r="C15" s="49"/>
      <c r="D15" s="49"/>
      <c r="E15" s="54" t="s">
        <v>76</v>
      </c>
      <c r="F15" s="54"/>
      <c r="G15" s="54"/>
      <c r="H15" s="54"/>
      <c r="I15" s="54"/>
      <c r="J15" s="54"/>
      <c r="K15" s="47"/>
      <c r="L15" s="48"/>
      <c r="M15" s="57"/>
      <c r="N15" s="58"/>
    </row>
    <row r="16" spans="1:14" ht="15.75">
      <c r="A16" s="49" t="s">
        <v>57</v>
      </c>
      <c r="B16" s="49"/>
      <c r="C16" s="49"/>
      <c r="D16" s="49"/>
      <c r="E16" s="54" t="s">
        <v>58</v>
      </c>
      <c r="F16" s="54"/>
      <c r="G16" s="54"/>
      <c r="H16" s="54"/>
      <c r="I16" s="54"/>
      <c r="J16" s="54"/>
      <c r="K16" s="7"/>
      <c r="L16" s="7"/>
      <c r="M16" s="60" t="s">
        <v>43</v>
      </c>
      <c r="N16" s="61"/>
    </row>
    <row r="17" spans="1:17" ht="15.75">
      <c r="A17" s="7"/>
      <c r="B17" s="7"/>
      <c r="C17" s="7"/>
      <c r="D17" s="7"/>
      <c r="E17" s="64" t="s">
        <v>59</v>
      </c>
      <c r="F17" s="64"/>
      <c r="G17" s="64"/>
      <c r="H17" s="64"/>
      <c r="I17" s="64"/>
      <c r="J17" s="64"/>
      <c r="K17" s="7"/>
      <c r="L17" s="7"/>
      <c r="M17" s="62"/>
      <c r="N17" s="63"/>
    </row>
    <row r="18" spans="1:17" ht="20.25" customHeight="1">
      <c r="A18" s="65" t="s">
        <v>60</v>
      </c>
      <c r="B18" s="65"/>
      <c r="C18" s="65"/>
      <c r="D18" s="65"/>
      <c r="E18" s="7"/>
      <c r="F18" s="7"/>
      <c r="G18" s="7"/>
      <c r="H18" s="7"/>
      <c r="I18" s="7"/>
      <c r="J18" s="7"/>
      <c r="K18" s="47" t="s">
        <v>61</v>
      </c>
      <c r="L18" s="48"/>
      <c r="M18" s="45"/>
      <c r="N18" s="46"/>
    </row>
    <row r="19" spans="1:17" ht="22.5" customHeight="1" thickBot="1">
      <c r="A19" s="7"/>
      <c r="B19" s="7"/>
      <c r="C19" s="7"/>
      <c r="D19" s="7"/>
      <c r="E19" s="7"/>
      <c r="F19" s="7"/>
      <c r="G19" s="7"/>
      <c r="H19" s="7"/>
      <c r="I19" s="7"/>
      <c r="J19" s="7"/>
      <c r="K19" s="47" t="s">
        <v>62</v>
      </c>
      <c r="L19" s="68"/>
      <c r="M19" s="45" t="s">
        <v>63</v>
      </c>
      <c r="N19" s="69"/>
    </row>
    <row r="20" spans="1:17" ht="15.75" thickBot="1">
      <c r="A20" s="66" t="s">
        <v>0</v>
      </c>
      <c r="B20" s="66" t="s">
        <v>1</v>
      </c>
      <c r="C20" s="71" t="s">
        <v>2</v>
      </c>
      <c r="D20" s="72"/>
      <c r="E20" s="73"/>
      <c r="F20" s="66" t="s">
        <v>3</v>
      </c>
      <c r="G20" s="71" t="s">
        <v>4</v>
      </c>
      <c r="H20" s="72"/>
      <c r="I20" s="72"/>
      <c r="J20" s="72"/>
      <c r="K20" s="73"/>
      <c r="L20" s="66" t="s">
        <v>5</v>
      </c>
      <c r="M20" s="66" t="s">
        <v>6</v>
      </c>
      <c r="N20" s="66" t="s">
        <v>7</v>
      </c>
      <c r="O20" s="1"/>
      <c r="P20" s="1"/>
      <c r="Q20" s="1"/>
    </row>
    <row r="21" spans="1:17" ht="15.75" thickBot="1">
      <c r="A21" s="70"/>
      <c r="B21" s="70"/>
      <c r="C21" s="74" t="s">
        <v>8</v>
      </c>
      <c r="D21" s="75"/>
      <c r="E21" s="66" t="s">
        <v>9</v>
      </c>
      <c r="F21" s="70"/>
      <c r="G21" s="66" t="s">
        <v>10</v>
      </c>
      <c r="H21" s="66" t="s">
        <v>27</v>
      </c>
      <c r="I21" s="71" t="s">
        <v>11</v>
      </c>
      <c r="J21" s="73"/>
      <c r="K21" s="66" t="s">
        <v>12</v>
      </c>
      <c r="L21" s="70"/>
      <c r="M21" s="70"/>
      <c r="N21" s="70"/>
      <c r="O21" s="1"/>
      <c r="P21" s="1"/>
      <c r="Q21" s="1"/>
    </row>
    <row r="22" spans="1:17" ht="39.75" customHeight="1" thickBot="1">
      <c r="A22" s="67"/>
      <c r="B22" s="67"/>
      <c r="C22" s="6" t="s">
        <v>13</v>
      </c>
      <c r="D22" s="6" t="s">
        <v>14</v>
      </c>
      <c r="E22" s="67"/>
      <c r="F22" s="67"/>
      <c r="G22" s="67"/>
      <c r="H22" s="67"/>
      <c r="I22" s="6" t="s">
        <v>28</v>
      </c>
      <c r="J22" s="6" t="s">
        <v>29</v>
      </c>
      <c r="K22" s="67"/>
      <c r="L22" s="67"/>
      <c r="M22" s="67"/>
      <c r="N22" s="67"/>
      <c r="O22" s="1"/>
      <c r="P22" s="1"/>
      <c r="Q22" s="1"/>
    </row>
    <row r="23" spans="1:17" ht="15.75" thickBot="1">
      <c r="A23" s="5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  <c r="H23" s="6">
        <v>8</v>
      </c>
      <c r="I23" s="6">
        <v>9</v>
      </c>
      <c r="J23" s="6">
        <v>10</v>
      </c>
      <c r="K23" s="6">
        <v>11</v>
      </c>
      <c r="L23" s="6">
        <v>12</v>
      </c>
      <c r="M23" s="6">
        <v>13</v>
      </c>
      <c r="N23" s="6">
        <v>14</v>
      </c>
      <c r="O23" s="1"/>
      <c r="P23" s="1"/>
      <c r="Q23" s="1"/>
    </row>
    <row r="24" spans="1:17" s="15" customFormat="1" ht="45.75" thickBot="1">
      <c r="A24" s="10">
        <v>1</v>
      </c>
      <c r="B24" s="3" t="s">
        <v>78</v>
      </c>
      <c r="C24" s="3" t="s">
        <v>20</v>
      </c>
      <c r="D24" s="12" t="s">
        <v>21</v>
      </c>
      <c r="E24" s="12" t="s">
        <v>19</v>
      </c>
      <c r="F24" s="12" t="s">
        <v>25</v>
      </c>
      <c r="G24" s="13">
        <f t="shared" ref="G24:G37" si="0">H24+I24+J24+K24</f>
        <v>353835</v>
      </c>
      <c r="H24" s="13">
        <v>0</v>
      </c>
      <c r="I24" s="13">
        <v>353835</v>
      </c>
      <c r="J24" s="13">
        <v>0</v>
      </c>
      <c r="K24" s="13">
        <v>0</v>
      </c>
      <c r="L24" s="3" t="s">
        <v>32</v>
      </c>
      <c r="M24" s="3"/>
      <c r="N24" s="3"/>
      <c r="O24" s="14"/>
      <c r="P24" s="14"/>
      <c r="Q24" s="14"/>
    </row>
    <row r="25" spans="1:17" s="15" customFormat="1" ht="105.75" thickBot="1">
      <c r="A25" s="10">
        <v>2</v>
      </c>
      <c r="B25" s="16" t="s">
        <v>79</v>
      </c>
      <c r="C25" s="17" t="s">
        <v>82</v>
      </c>
      <c r="D25" s="18" t="s">
        <v>81</v>
      </c>
      <c r="E25" s="18" t="s">
        <v>22</v>
      </c>
      <c r="F25" s="12" t="s">
        <v>25</v>
      </c>
      <c r="G25" s="13">
        <f t="shared" si="0"/>
        <v>9550</v>
      </c>
      <c r="H25" s="13">
        <v>0</v>
      </c>
      <c r="I25" s="19">
        <v>9550</v>
      </c>
      <c r="J25" s="13">
        <v>0</v>
      </c>
      <c r="K25" s="13">
        <v>0</v>
      </c>
      <c r="L25" s="3" t="s">
        <v>32</v>
      </c>
      <c r="M25" s="3"/>
      <c r="N25" s="2"/>
      <c r="O25" s="14"/>
      <c r="P25" s="14"/>
      <c r="Q25" s="14"/>
    </row>
    <row r="26" spans="1:17" s="15" customFormat="1" ht="60.75" thickBot="1">
      <c r="A26" s="10">
        <v>3</v>
      </c>
      <c r="B26" s="16" t="s">
        <v>84</v>
      </c>
      <c r="C26" s="20" t="s">
        <v>83</v>
      </c>
      <c r="D26" s="20" t="s">
        <v>85</v>
      </c>
      <c r="E26" s="20" t="s">
        <v>30</v>
      </c>
      <c r="F26" s="12" t="s">
        <v>25</v>
      </c>
      <c r="G26" s="13">
        <f t="shared" si="0"/>
        <v>58640</v>
      </c>
      <c r="H26" s="13">
        <v>58640</v>
      </c>
      <c r="I26" s="21">
        <v>0</v>
      </c>
      <c r="J26" s="13">
        <v>0</v>
      </c>
      <c r="K26" s="13">
        <v>0</v>
      </c>
      <c r="L26" s="3" t="s">
        <v>32</v>
      </c>
      <c r="M26" s="3" t="s">
        <v>33</v>
      </c>
      <c r="N26" s="3"/>
      <c r="O26" s="14"/>
      <c r="P26" s="14"/>
      <c r="Q26" s="14"/>
    </row>
    <row r="27" spans="1:17" s="15" customFormat="1" ht="120.75" thickBot="1">
      <c r="A27" s="10">
        <v>4</v>
      </c>
      <c r="B27" s="22" t="s">
        <v>86</v>
      </c>
      <c r="C27" s="23" t="s">
        <v>73</v>
      </c>
      <c r="D27" s="24" t="s">
        <v>74</v>
      </c>
      <c r="E27" s="25" t="s">
        <v>72</v>
      </c>
      <c r="F27" s="12" t="s">
        <v>25</v>
      </c>
      <c r="G27" s="13">
        <f t="shared" si="0"/>
        <v>321999.96000000002</v>
      </c>
      <c r="H27" s="13">
        <v>0</v>
      </c>
      <c r="I27" s="13">
        <v>321999.96000000002</v>
      </c>
      <c r="J27" s="13">
        <v>0</v>
      </c>
      <c r="K27" s="13">
        <v>0</v>
      </c>
      <c r="L27" s="3" t="s">
        <v>32</v>
      </c>
      <c r="M27" s="3" t="s">
        <v>33</v>
      </c>
      <c r="N27" s="3"/>
      <c r="O27" s="14"/>
      <c r="P27" s="14"/>
      <c r="Q27" s="14"/>
    </row>
    <row r="28" spans="1:17" s="15" customFormat="1" ht="120.75" thickBot="1">
      <c r="A28" s="10">
        <v>5</v>
      </c>
      <c r="B28" s="22" t="s">
        <v>87</v>
      </c>
      <c r="C28" s="23" t="s">
        <v>73</v>
      </c>
      <c r="D28" s="24" t="s">
        <v>74</v>
      </c>
      <c r="E28" s="25" t="s">
        <v>72</v>
      </c>
      <c r="F28" s="12" t="s">
        <v>25</v>
      </c>
      <c r="G28" s="13">
        <f t="shared" ref="G28" si="1">H28+I28+J28+K28</f>
        <v>144000</v>
      </c>
      <c r="H28" s="13">
        <v>0</v>
      </c>
      <c r="I28" s="13">
        <v>144000</v>
      </c>
      <c r="J28" s="13">
        <v>0</v>
      </c>
      <c r="K28" s="13">
        <v>0</v>
      </c>
      <c r="L28" s="3" t="s">
        <v>32</v>
      </c>
      <c r="M28" s="3" t="s">
        <v>33</v>
      </c>
      <c r="N28" s="3"/>
      <c r="O28" s="14"/>
      <c r="P28" s="14"/>
      <c r="Q28" s="14"/>
    </row>
    <row r="29" spans="1:17" s="15" customFormat="1" ht="45.75" thickBot="1">
      <c r="A29" s="11">
        <v>6</v>
      </c>
      <c r="B29" s="16" t="s">
        <v>80</v>
      </c>
      <c r="C29" s="28" t="s">
        <v>23</v>
      </c>
      <c r="D29" s="29" t="s">
        <v>23</v>
      </c>
      <c r="E29" s="3" t="s">
        <v>24</v>
      </c>
      <c r="F29" s="30" t="s">
        <v>25</v>
      </c>
      <c r="G29" s="13">
        <f t="shared" si="0"/>
        <v>2587750.54</v>
      </c>
      <c r="H29" s="21">
        <v>2587750.54</v>
      </c>
      <c r="I29" s="31">
        <v>0</v>
      </c>
      <c r="J29" s="31">
        <v>0</v>
      </c>
      <c r="K29" s="31">
        <v>0</v>
      </c>
      <c r="L29" s="3" t="s">
        <v>32</v>
      </c>
      <c r="M29" s="3"/>
      <c r="N29" s="2"/>
      <c r="O29" s="14"/>
      <c r="P29" s="14"/>
      <c r="Q29" s="14"/>
    </row>
    <row r="30" spans="1:17" s="15" customFormat="1" ht="45.75" thickBot="1">
      <c r="A30" s="10">
        <v>7</v>
      </c>
      <c r="B30" s="3" t="s">
        <v>88</v>
      </c>
      <c r="C30" s="3" t="s">
        <v>20</v>
      </c>
      <c r="D30" s="12" t="s">
        <v>21</v>
      </c>
      <c r="E30" s="12" t="s">
        <v>19</v>
      </c>
      <c r="F30" s="12" t="s">
        <v>26</v>
      </c>
      <c r="G30" s="13">
        <f t="shared" si="0"/>
        <v>353835</v>
      </c>
      <c r="H30" s="13">
        <v>0</v>
      </c>
      <c r="I30" s="13">
        <v>0</v>
      </c>
      <c r="J30" s="13">
        <v>353835</v>
      </c>
      <c r="K30" s="13">
        <v>0</v>
      </c>
      <c r="L30" s="3" t="s">
        <v>32</v>
      </c>
      <c r="M30" s="3"/>
      <c r="N30" s="3"/>
      <c r="O30" s="14"/>
      <c r="P30" s="14"/>
      <c r="Q30" s="14"/>
    </row>
    <row r="31" spans="1:17" s="15" customFormat="1" ht="105.75" thickBot="1">
      <c r="A31" s="10">
        <v>8</v>
      </c>
      <c r="B31" s="16" t="s">
        <v>89</v>
      </c>
      <c r="C31" s="17" t="s">
        <v>82</v>
      </c>
      <c r="D31" s="18" t="s">
        <v>81</v>
      </c>
      <c r="E31" s="18" t="s">
        <v>34</v>
      </c>
      <c r="F31" s="12" t="s">
        <v>26</v>
      </c>
      <c r="G31" s="13">
        <f t="shared" si="0"/>
        <v>9550</v>
      </c>
      <c r="H31" s="13">
        <v>0</v>
      </c>
      <c r="I31" s="19">
        <v>0</v>
      </c>
      <c r="J31" s="13">
        <v>9550</v>
      </c>
      <c r="K31" s="13">
        <v>0</v>
      </c>
      <c r="L31" s="3" t="s">
        <v>32</v>
      </c>
      <c r="M31" s="3"/>
      <c r="N31" s="2"/>
      <c r="O31" s="14"/>
      <c r="P31" s="14"/>
      <c r="Q31" s="14"/>
    </row>
    <row r="32" spans="1:17" s="15" customFormat="1" ht="60.75" thickBot="1">
      <c r="A32" s="10">
        <v>9</v>
      </c>
      <c r="B32" s="16" t="s">
        <v>90</v>
      </c>
      <c r="C32" s="20" t="s">
        <v>83</v>
      </c>
      <c r="D32" s="20" t="s">
        <v>85</v>
      </c>
      <c r="E32" s="26" t="s">
        <v>30</v>
      </c>
      <c r="F32" s="12" t="s">
        <v>26</v>
      </c>
      <c r="G32" s="13">
        <f t="shared" si="0"/>
        <v>58640</v>
      </c>
      <c r="H32" s="13">
        <v>0</v>
      </c>
      <c r="I32" s="21">
        <v>58640</v>
      </c>
      <c r="J32" s="13">
        <v>0</v>
      </c>
      <c r="K32" s="13">
        <v>0</v>
      </c>
      <c r="L32" s="3" t="s">
        <v>32</v>
      </c>
      <c r="M32" s="3" t="s">
        <v>33</v>
      </c>
      <c r="N32" s="3"/>
      <c r="O32" s="14"/>
      <c r="P32" s="14"/>
      <c r="Q32" s="14"/>
    </row>
    <row r="33" spans="1:17" s="15" customFormat="1" ht="120.75" thickBot="1">
      <c r="A33" s="10">
        <v>10</v>
      </c>
      <c r="B33" s="16" t="s">
        <v>91</v>
      </c>
      <c r="C33" s="18" t="s">
        <v>73</v>
      </c>
      <c r="D33" s="27" t="s">
        <v>74</v>
      </c>
      <c r="E33" s="18" t="s">
        <v>72</v>
      </c>
      <c r="F33" s="12" t="s">
        <v>26</v>
      </c>
      <c r="G33" s="13">
        <f t="shared" si="0"/>
        <v>321999.96000000002</v>
      </c>
      <c r="H33" s="13">
        <v>0</v>
      </c>
      <c r="I33" s="13">
        <v>0</v>
      </c>
      <c r="J33" s="13">
        <v>321999.96000000002</v>
      </c>
      <c r="K33" s="13">
        <v>0</v>
      </c>
      <c r="L33" s="3" t="s">
        <v>32</v>
      </c>
      <c r="M33" s="3" t="s">
        <v>33</v>
      </c>
      <c r="N33" s="3"/>
      <c r="O33" s="14"/>
      <c r="P33" s="14"/>
      <c r="Q33" s="14"/>
    </row>
    <row r="34" spans="1:17" s="15" customFormat="1" ht="120.75" thickBot="1">
      <c r="A34" s="10">
        <v>11</v>
      </c>
      <c r="B34" s="16" t="s">
        <v>92</v>
      </c>
      <c r="C34" s="18" t="s">
        <v>73</v>
      </c>
      <c r="D34" s="24" t="s">
        <v>74</v>
      </c>
      <c r="E34" s="18" t="s">
        <v>72</v>
      </c>
      <c r="F34" s="12" t="s">
        <v>26</v>
      </c>
      <c r="G34" s="13">
        <f t="shared" ref="G34" si="2">H34+I34+J34+K34</f>
        <v>144000</v>
      </c>
      <c r="H34" s="13">
        <v>0</v>
      </c>
      <c r="I34" s="13">
        <v>0</v>
      </c>
      <c r="J34" s="13">
        <v>144000</v>
      </c>
      <c r="K34" s="13">
        <v>0</v>
      </c>
      <c r="L34" s="3"/>
      <c r="M34" s="3" t="s">
        <v>33</v>
      </c>
      <c r="N34" s="3"/>
      <c r="O34" s="14"/>
      <c r="P34" s="14"/>
      <c r="Q34" s="14"/>
    </row>
    <row r="35" spans="1:17" s="15" customFormat="1" ht="45.75" thickBot="1">
      <c r="A35" s="11">
        <v>12</v>
      </c>
      <c r="B35" s="16" t="s">
        <v>93</v>
      </c>
      <c r="C35" s="28" t="s">
        <v>23</v>
      </c>
      <c r="D35" s="24" t="s">
        <v>23</v>
      </c>
      <c r="E35" s="2" t="s">
        <v>24</v>
      </c>
      <c r="F35" s="30" t="s">
        <v>26</v>
      </c>
      <c r="G35" s="13">
        <f t="shared" si="0"/>
        <v>2587750.54</v>
      </c>
      <c r="H35" s="31">
        <v>0</v>
      </c>
      <c r="I35" s="31">
        <v>2587750.54</v>
      </c>
      <c r="J35" s="31">
        <v>0</v>
      </c>
      <c r="K35" s="31">
        <v>0</v>
      </c>
      <c r="L35" s="3" t="s">
        <v>32</v>
      </c>
      <c r="M35" s="3"/>
      <c r="N35" s="2"/>
      <c r="O35" s="14"/>
      <c r="P35" s="14"/>
      <c r="Q35" s="14"/>
    </row>
    <row r="36" spans="1:17" s="15" customFormat="1" ht="60.75" thickBot="1">
      <c r="A36" s="11">
        <v>13</v>
      </c>
      <c r="B36" s="16" t="s">
        <v>94</v>
      </c>
      <c r="C36" s="20" t="s">
        <v>83</v>
      </c>
      <c r="D36" s="20" t="s">
        <v>85</v>
      </c>
      <c r="E36" s="26" t="s">
        <v>30</v>
      </c>
      <c r="F36" s="12" t="s">
        <v>31</v>
      </c>
      <c r="G36" s="13">
        <f t="shared" si="0"/>
        <v>58640</v>
      </c>
      <c r="H36" s="13">
        <v>0</v>
      </c>
      <c r="I36" s="13">
        <v>0</v>
      </c>
      <c r="J36" s="13">
        <v>58640</v>
      </c>
      <c r="K36" s="13">
        <v>0</v>
      </c>
      <c r="L36" s="3" t="s">
        <v>32</v>
      </c>
      <c r="M36" s="3" t="s">
        <v>33</v>
      </c>
      <c r="N36" s="4"/>
      <c r="O36" s="14"/>
      <c r="P36" s="14"/>
      <c r="Q36" s="14"/>
    </row>
    <row r="37" spans="1:17" s="40" customFormat="1" ht="45.75" thickBot="1">
      <c r="A37" s="32">
        <v>14</v>
      </c>
      <c r="B37" s="16" t="s">
        <v>95</v>
      </c>
      <c r="C37" s="33" t="s">
        <v>23</v>
      </c>
      <c r="D37" s="33" t="s">
        <v>23</v>
      </c>
      <c r="E37" s="34" t="s">
        <v>24</v>
      </c>
      <c r="F37" s="30" t="s">
        <v>31</v>
      </c>
      <c r="G37" s="35">
        <f t="shared" si="0"/>
        <v>2587750.54</v>
      </c>
      <c r="H37" s="36">
        <v>0</v>
      </c>
      <c r="I37" s="36">
        <v>0</v>
      </c>
      <c r="J37" s="36">
        <v>2587750.54</v>
      </c>
      <c r="K37" s="36"/>
      <c r="L37" s="37" t="s">
        <v>32</v>
      </c>
      <c r="M37" s="37"/>
      <c r="N37" s="38"/>
      <c r="O37" s="39"/>
      <c r="P37" s="39"/>
      <c r="Q37" s="39"/>
    </row>
    <row r="38" spans="1:17" s="15" customFormat="1">
      <c r="A38" s="85" t="s">
        <v>15</v>
      </c>
      <c r="B38" s="86"/>
      <c r="C38" s="86"/>
      <c r="D38" s="86"/>
      <c r="E38" s="86"/>
      <c r="F38" s="87"/>
      <c r="G38" s="88">
        <f>SUM(G24:G37)</f>
        <v>9597941.5399999991</v>
      </c>
      <c r="H38" s="88">
        <f>SUM(H24:H37)</f>
        <v>2646390.54</v>
      </c>
      <c r="I38" s="88">
        <f>SUM(I24:I37)</f>
        <v>3475775.5</v>
      </c>
      <c r="J38" s="88">
        <f>SUM(J24:J37)</f>
        <v>3475775.5</v>
      </c>
      <c r="K38" s="88"/>
      <c r="L38" s="76" t="s">
        <v>18</v>
      </c>
      <c r="M38" s="76" t="s">
        <v>18</v>
      </c>
      <c r="N38" s="76" t="s">
        <v>18</v>
      </c>
      <c r="O38" s="41"/>
      <c r="P38" s="41"/>
      <c r="Q38" s="41"/>
    </row>
    <row r="39" spans="1:17" s="15" customFormat="1">
      <c r="A39" s="79" t="s">
        <v>16</v>
      </c>
      <c r="B39" s="80"/>
      <c r="C39" s="80"/>
      <c r="D39" s="80"/>
      <c r="E39" s="80"/>
      <c r="F39" s="81"/>
      <c r="G39" s="89"/>
      <c r="H39" s="89"/>
      <c r="I39" s="89"/>
      <c r="J39" s="89"/>
      <c r="K39" s="89"/>
      <c r="L39" s="77"/>
      <c r="M39" s="77"/>
      <c r="N39" s="77"/>
      <c r="O39" s="41"/>
      <c r="P39" s="41"/>
      <c r="Q39" s="41"/>
    </row>
    <row r="40" spans="1:17" s="15" customFormat="1" ht="15.75" thickBot="1">
      <c r="A40" s="82" t="s">
        <v>17</v>
      </c>
      <c r="B40" s="83"/>
      <c r="C40" s="83"/>
      <c r="D40" s="83"/>
      <c r="E40" s="83"/>
      <c r="F40" s="84"/>
      <c r="G40" s="90"/>
      <c r="H40" s="90"/>
      <c r="I40" s="90"/>
      <c r="J40" s="90"/>
      <c r="K40" s="90"/>
      <c r="L40" s="78"/>
      <c r="M40" s="78"/>
      <c r="N40" s="78"/>
      <c r="O40" s="41"/>
      <c r="P40" s="41"/>
      <c r="Q40" s="41"/>
    </row>
    <row r="43" spans="1:17">
      <c r="A43" t="s">
        <v>66</v>
      </c>
    </row>
    <row r="44" spans="1:17">
      <c r="A44" t="s">
        <v>67</v>
      </c>
    </row>
    <row r="45" spans="1:17">
      <c r="A45" t="s">
        <v>68</v>
      </c>
    </row>
    <row r="46" spans="1:17">
      <c r="A46" t="s">
        <v>69</v>
      </c>
    </row>
    <row r="47" spans="1:17">
      <c r="A47" t="s">
        <v>70</v>
      </c>
    </row>
    <row r="48" spans="1:17">
      <c r="A48" t="s">
        <v>71</v>
      </c>
    </row>
  </sheetData>
  <mergeCells count="68">
    <mergeCell ref="L38:L40"/>
    <mergeCell ref="M38:M40"/>
    <mergeCell ref="N38:N40"/>
    <mergeCell ref="A39:F39"/>
    <mergeCell ref="A40:F40"/>
    <mergeCell ref="A38:F38"/>
    <mergeCell ref="G38:G40"/>
    <mergeCell ref="H38:H40"/>
    <mergeCell ref="I38:I40"/>
    <mergeCell ref="J38:J40"/>
    <mergeCell ref="K38:K40"/>
    <mergeCell ref="K21:K22"/>
    <mergeCell ref="K19:L19"/>
    <mergeCell ref="M19:N19"/>
    <mergeCell ref="A20:A22"/>
    <mergeCell ref="B20:B22"/>
    <mergeCell ref="C20:E20"/>
    <mergeCell ref="F20:F22"/>
    <mergeCell ref="G20:K20"/>
    <mergeCell ref="L20:L22"/>
    <mergeCell ref="M20:M22"/>
    <mergeCell ref="N20:N22"/>
    <mergeCell ref="C21:D21"/>
    <mergeCell ref="E21:E22"/>
    <mergeCell ref="G21:G22"/>
    <mergeCell ref="H21:H22"/>
    <mergeCell ref="I21:J21"/>
    <mergeCell ref="A16:D16"/>
    <mergeCell ref="E16:J16"/>
    <mergeCell ref="M16:N17"/>
    <mergeCell ref="E17:J17"/>
    <mergeCell ref="A18:D18"/>
    <mergeCell ref="K18:L18"/>
    <mergeCell ref="M18:N18"/>
    <mergeCell ref="A14:D14"/>
    <mergeCell ref="E14:J14"/>
    <mergeCell ref="K14:L15"/>
    <mergeCell ref="M14:N15"/>
    <mergeCell ref="A15:D15"/>
    <mergeCell ref="E15:J15"/>
    <mergeCell ref="A12:D12"/>
    <mergeCell ref="E12:J12"/>
    <mergeCell ref="K12:L13"/>
    <mergeCell ref="M12:N13"/>
    <mergeCell ref="A13:D13"/>
    <mergeCell ref="E13:J13"/>
    <mergeCell ref="A10:D10"/>
    <mergeCell ref="E10:J10"/>
    <mergeCell ref="K10:L10"/>
    <mergeCell ref="M10:N10"/>
    <mergeCell ref="A11:D11"/>
    <mergeCell ref="E11:J11"/>
    <mergeCell ref="K11:L11"/>
    <mergeCell ref="M11:N11"/>
    <mergeCell ref="A7:D7"/>
    <mergeCell ref="E7:J9"/>
    <mergeCell ref="K7:L7"/>
    <mergeCell ref="M7:N7"/>
    <mergeCell ref="K8:L8"/>
    <mergeCell ref="M8:N8"/>
    <mergeCell ref="K9:L9"/>
    <mergeCell ref="M9:N9"/>
    <mergeCell ref="A2:I2"/>
    <mergeCell ref="A3:N3"/>
    <mergeCell ref="A5:D5"/>
    <mergeCell ref="M5:N5"/>
    <mergeCell ref="K6:L6"/>
    <mergeCell ref="M6:N6"/>
  </mergeCells>
  <hyperlinks>
    <hyperlink ref="C21" r:id="rId1" display="consultantplus://offline/ref=174BBBFF1CCCBAB0D8C50D29A8A3046E7FDFF587DDFE3CD21BE14107DF4EBDD23D5AB0979DF1A5EC146D6BBF1C7El4C"/>
  </hyperlinks>
  <pageMargins left="0.25" right="0.25" top="0.75" bottom="0.75" header="0.3" footer="0.3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2023-07-20T02:58:03Z</dcterms:modified>
</cp:coreProperties>
</file>